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4018A1-DAFD-40F1-933B-936016D31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195" i="1"/>
  <c r="L157" i="1"/>
  <c r="L119" i="1"/>
  <c r="L100" i="1"/>
  <c r="L81" i="1"/>
  <c r="L43" i="1"/>
  <c r="H195" i="1"/>
  <c r="I195" i="1"/>
  <c r="J195" i="1"/>
  <c r="G195" i="1"/>
  <c r="F195" i="1"/>
  <c r="J176" i="1"/>
  <c r="I176" i="1"/>
  <c r="H176" i="1"/>
  <c r="G176" i="1"/>
  <c r="I157" i="1"/>
  <c r="H157" i="1"/>
  <c r="G157" i="1"/>
  <c r="F157" i="1"/>
  <c r="I138" i="1"/>
  <c r="J138" i="1"/>
  <c r="G138" i="1"/>
  <c r="F138" i="1"/>
  <c r="J119" i="1"/>
  <c r="H119" i="1"/>
  <c r="G119" i="1"/>
  <c r="I100" i="1"/>
  <c r="G100" i="1"/>
  <c r="F100" i="1"/>
  <c r="I81" i="1"/>
  <c r="J81" i="1"/>
  <c r="F81" i="1"/>
  <c r="I62" i="1"/>
  <c r="J62" i="1"/>
  <c r="H62" i="1"/>
  <c r="G62" i="1"/>
  <c r="H43" i="1"/>
  <c r="G43" i="1"/>
  <c r="F43" i="1"/>
  <c r="I119" i="1"/>
  <c r="H100" i="1"/>
  <c r="I24" i="1"/>
  <c r="L24" i="1"/>
  <c r="J24" i="1"/>
  <c r="F24" i="1"/>
  <c r="F62" i="1"/>
  <c r="G24" i="1"/>
  <c r="I43" i="1"/>
  <c r="L62" i="1"/>
  <c r="J43" i="1"/>
  <c r="F119" i="1"/>
  <c r="H138" i="1"/>
  <c r="J157" i="1"/>
  <c r="H81" i="1"/>
  <c r="J100" i="1"/>
  <c r="F176" i="1"/>
  <c r="H24" i="1"/>
  <c r="G81" i="1"/>
  <c r="G196" i="1" l="1"/>
  <c r="H196" i="1"/>
  <c r="F196" i="1"/>
  <c r="J196" i="1"/>
  <c r="I196" i="1"/>
  <c r="L196" i="1"/>
</calcChain>
</file>

<file path=xl/sharedStrings.xml><?xml version="1.0" encoding="utf-8"?>
<sst xmlns="http://schemas.openxmlformats.org/spreadsheetml/2006/main" count="388" uniqueCount="146">
  <si>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</si>
  <si>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</si>
  <si>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</si>
  <si>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</si>
  <si>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</si>
  <si>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</si>
  <si>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</si>
  <si>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</si>
  <si>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</si>
  <si>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</si>
  <si>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</si>
  <si>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</si>
  <si>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</si>
  <si>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</si>
  <si>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</si>
  <si>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</si>
  <si>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</si>
  <si>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</si>
  <si>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</si>
  <si>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</si>
  <si>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</si>
  <si>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</si>
  <si>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</si>
  <si>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</si>
  <si>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</si>
  <si>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</si>
  <si>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</si>
  <si>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</si>
  <si>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</si>
  <si>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</si>
  <si>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</si>
  <si>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</si>
  <si>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</si>
  <si>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</si>
  <si>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</si>
  <si>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</si>
  <si>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</si>
  <si>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</si>
  <si>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</si>
  <si>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</t>
  </si>
  <si>
    <t>257/1996</t>
  </si>
  <si>
    <t>Напиток Витошка</t>
  </si>
  <si>
    <t>Хлеб пшеничный (Булка Тавдинская)</t>
  </si>
  <si>
    <t>7 к.о. 2002г</t>
  </si>
  <si>
    <t>Бутерброд с сыром</t>
  </si>
  <si>
    <t>ПР</t>
  </si>
  <si>
    <t>Рагу из птицы</t>
  </si>
  <si>
    <t>443/1996</t>
  </si>
  <si>
    <t>702/1997</t>
  </si>
  <si>
    <t>Кофейный напиток</t>
  </si>
  <si>
    <t>379/2017</t>
  </si>
  <si>
    <t>110/1996</t>
  </si>
  <si>
    <t>82/2003</t>
  </si>
  <si>
    <t>138/1996</t>
  </si>
  <si>
    <t>56/2003</t>
  </si>
  <si>
    <t>463/1996</t>
  </si>
  <si>
    <t>картофель и овощи тушеные в соусе</t>
  </si>
  <si>
    <t>142/2017</t>
  </si>
  <si>
    <t>66/2003</t>
  </si>
  <si>
    <t>колбаски витаминные</t>
  </si>
  <si>
    <t>тефтели из говядины с рисом с соусом</t>
  </si>
  <si>
    <t>каша ячневая молочная с маслом</t>
  </si>
  <si>
    <t>сок фруктовый 0,2</t>
  </si>
  <si>
    <t>64/2003</t>
  </si>
  <si>
    <t>Щи из свежей капусты с картофелем со сметаной с фрикаделькой из мяса кур</t>
  </si>
  <si>
    <t xml:space="preserve">120/1996 </t>
  </si>
  <si>
    <t>рыба минтай припущенный</t>
  </si>
  <si>
    <t>647/1996</t>
  </si>
  <si>
    <t>Голубцы любительские с соусом</t>
  </si>
  <si>
    <t>139/1996</t>
  </si>
  <si>
    <t>биточки рубленные изптицы</t>
  </si>
  <si>
    <t>460/1996</t>
  </si>
  <si>
    <t>суп картофельный с макаронными изделиями с фрикаделькой из мяса кур</t>
  </si>
  <si>
    <t>129/1996</t>
  </si>
  <si>
    <t>423/1996</t>
  </si>
  <si>
    <t>203/2017</t>
  </si>
  <si>
    <t>Бутерброды с сыром</t>
  </si>
  <si>
    <t>62/1997</t>
  </si>
  <si>
    <t>Борщ с капустой и картофелем со сметаной/зелень с фрикадельской из мяса кур</t>
  </si>
  <si>
    <t>МКОУ СОШ №7</t>
  </si>
  <si>
    <t>Компот из кураги</t>
  </si>
  <si>
    <t>Голубцы любительские с соусом, картофельное пюре</t>
  </si>
  <si>
    <t>56/2003  472/1996</t>
  </si>
  <si>
    <t>475/1997  472/1996</t>
  </si>
  <si>
    <t>50/2003  463/1996</t>
  </si>
  <si>
    <t>64/2003  463/1996</t>
  </si>
  <si>
    <t xml:space="preserve">Директор МКОУ СОШ №7 </t>
  </si>
  <si>
    <t>каша гречневая рассыпчатая с соусом красным основным</t>
  </si>
  <si>
    <t>Котлета детская Каша гречневая рассыпчатая с соусом красным основным</t>
  </si>
  <si>
    <t>Рагу из птицы / зелень</t>
  </si>
  <si>
    <t>Биточки или котлеты рубленные из птицы</t>
  </si>
  <si>
    <t>Каша рисовая молочная с маслом</t>
  </si>
  <si>
    <t>Напиток Витоша</t>
  </si>
  <si>
    <t>Напиток из свежих ягод</t>
  </si>
  <si>
    <t>рыба тушеная в сметанном соусе с овощами</t>
  </si>
  <si>
    <t>Калюба А.А.</t>
  </si>
  <si>
    <t>Сок фруктовый 0,2</t>
  </si>
  <si>
    <t>Слойка с повидлом</t>
  </si>
  <si>
    <t>Хлеб ржано-пшеничный (Булка Тавдинская)</t>
  </si>
  <si>
    <t>к.о.</t>
  </si>
  <si>
    <t>Кисель детский Витошка</t>
  </si>
  <si>
    <t>Суп картофельный с бобовыми с фрикаделькой из мяса кур</t>
  </si>
  <si>
    <t>Макаронные изделия отварные с маслом</t>
  </si>
  <si>
    <t>482/1996</t>
  </si>
  <si>
    <t>Компот из изюма</t>
  </si>
  <si>
    <t>Борщ с капустой и картофелем со сметаной с фрикаделькой из мяса кур</t>
  </si>
  <si>
    <t>81/2003</t>
  </si>
  <si>
    <t>Суп картофельный с макаронными изделиями с фрикаделькой из мяса кур</t>
  </si>
  <si>
    <t>Котлеты Московские</t>
  </si>
  <si>
    <t>475/1997</t>
  </si>
  <si>
    <t>16/2003</t>
  </si>
  <si>
    <t>Напиток витаминнынй из шиповника</t>
  </si>
  <si>
    <t>салат осенний</t>
  </si>
  <si>
    <t>Напиток витаминный из шиповника</t>
  </si>
  <si>
    <t>Салат октябрьский</t>
  </si>
  <si>
    <t>каша пшенная молочная с маслом</t>
  </si>
  <si>
    <t>3/1997</t>
  </si>
  <si>
    <t>Котлеты московские Картофельное пюре с соусом красным основным</t>
  </si>
  <si>
    <t>Закуска</t>
  </si>
  <si>
    <t>Бутерброд с повидлом и маслом, яйца вареные</t>
  </si>
  <si>
    <t>2/2017    325/1997</t>
  </si>
  <si>
    <t>60/1996</t>
  </si>
  <si>
    <t>332/1996  472/1996</t>
  </si>
  <si>
    <t>13/2003</t>
  </si>
  <si>
    <t>3/1996</t>
  </si>
  <si>
    <t>Котлета мясная, каша гречневая рассыпчатая, соус красный основной</t>
  </si>
  <si>
    <t>416/1996  463/1996</t>
  </si>
  <si>
    <t>10/2003</t>
  </si>
  <si>
    <t>Молочный коктейль 2,5%</t>
  </si>
  <si>
    <t>1219/1968</t>
  </si>
  <si>
    <t>Колбаски витаминные Каша гречневая рассыпчатая с соусом красным основным</t>
  </si>
  <si>
    <t>Салат здоровье</t>
  </si>
  <si>
    <t>7/2003</t>
  </si>
  <si>
    <t>Макаронные изделия отварные с овощами</t>
  </si>
  <si>
    <t>205/2017</t>
  </si>
  <si>
    <t>Картофель и овощи тушеные в соусе</t>
  </si>
  <si>
    <t>305/2017  330/2017</t>
  </si>
  <si>
    <t>232/2017</t>
  </si>
  <si>
    <t>Капуста тушеная</t>
  </si>
  <si>
    <t>Салат Винегрет овощной</t>
  </si>
  <si>
    <t>Салат Рыжик</t>
  </si>
  <si>
    <t>тефтели рыбные с соусом картофельное пюре</t>
  </si>
  <si>
    <t>Салат Бурячок</t>
  </si>
  <si>
    <t>Компот из смеси сухофруктов</t>
  </si>
  <si>
    <t>Рис припущенный с соусом красным основным</t>
  </si>
  <si>
    <t>Рассольник Ленинградский со сметаной с фрикаделькой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</si>
</sst>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79</v>
      </c>
      <c r="D1" s="59"/>
      <c r="E1" s="59"/>
      <c r="F1" s="12" t="s">
        <v>16</v>
      </c>
      <c r="G1" s="2" t="s">
        <v>17</v>
      </c>
      <c r="H1" s="60" t="s">
        <v>86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</v>
      </c>
      <c r="H6" s="40">
        <v>11.2</v>
      </c>
      <c r="I6" s="40">
        <v>40.200000000000003</v>
      </c>
      <c r="J6" s="40">
        <v>316.60000000000002</v>
      </c>
      <c r="K6" s="41" t="s">
        <v>40</v>
      </c>
      <c r="L6" s="40">
        <v>21.53</v>
      </c>
    </row>
    <row r="7" spans="1:12" ht="15" x14ac:dyDescent="0.2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4.9000000000000004</v>
      </c>
      <c r="H7" s="43">
        <v>9.6</v>
      </c>
      <c r="I7" s="43">
        <v>17.5</v>
      </c>
      <c r="J7" s="43">
        <v>175.9</v>
      </c>
      <c r="K7" s="54" t="s">
        <v>116</v>
      </c>
      <c r="L7" s="43">
        <v>28.45</v>
      </c>
    </row>
    <row r="8" spans="1:12" ht="15" x14ac:dyDescent="0.25">
      <c r="A8" s="23"/>
      <c r="B8" s="15"/>
      <c r="C8" s="11"/>
      <c r="D8" s="7" t="s">
        <v>22</v>
      </c>
      <c r="E8" s="42" t="s">
        <v>100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 t="s">
        <v>52</v>
      </c>
      <c r="L8" s="43">
        <v>8.7200000000000006</v>
      </c>
    </row>
    <row r="9" spans="1:12" ht="25.5" x14ac:dyDescent="0.25">
      <c r="A9" s="23"/>
      <c r="B9" s="15"/>
      <c r="C9" s="11"/>
      <c r="D9" s="7" t="s">
        <v>23</v>
      </c>
      <c r="E9" s="42" t="s">
        <v>42</v>
      </c>
      <c r="F9" s="43">
        <v>38</v>
      </c>
      <c r="G9" s="43">
        <v>3</v>
      </c>
      <c r="H9" s="43">
        <v>0.4</v>
      </c>
      <c r="I9" s="43">
        <v>19</v>
      </c>
      <c r="J9" s="43">
        <v>91.6</v>
      </c>
      <c r="K9" s="44" t="s">
        <v>43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62</v>
      </c>
      <c r="F11" s="43">
        <v>200</v>
      </c>
      <c r="G11" s="43">
        <v>0.8</v>
      </c>
      <c r="H11" s="43">
        <v>0</v>
      </c>
      <c r="I11" s="43">
        <v>20.6</v>
      </c>
      <c r="J11" s="43">
        <v>84</v>
      </c>
      <c r="K11" s="44" t="s">
        <v>45</v>
      </c>
      <c r="L11" s="43">
        <v>28.5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708</v>
      </c>
      <c r="G13" s="19">
        <f t="shared" ref="G13:J13" si="0">SUM(G6:G12)</f>
        <v>16.8</v>
      </c>
      <c r="H13" s="19">
        <f t="shared" si="0"/>
        <v>21.199999999999996</v>
      </c>
      <c r="I13" s="19">
        <f t="shared" si="0"/>
        <v>121.30000000000001</v>
      </c>
      <c r="J13" s="19">
        <f t="shared" si="0"/>
        <v>763.1</v>
      </c>
      <c r="K13" s="25"/>
      <c r="L13" s="19">
        <f t="shared" ref="L13" si="1">SUM(L6:L12)</f>
        <v>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64</v>
      </c>
      <c r="F15" s="43">
        <v>280</v>
      </c>
      <c r="G15" s="43">
        <v>4.5</v>
      </c>
      <c r="H15" s="43">
        <v>8.6</v>
      </c>
      <c r="I15" s="43">
        <v>10.199999999999999</v>
      </c>
      <c r="J15" s="43">
        <v>246.6</v>
      </c>
      <c r="K15" s="44" t="s">
        <v>65</v>
      </c>
      <c r="L15" s="43">
        <v>18.670000000000002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250</v>
      </c>
      <c r="G16" s="43">
        <v>5.7</v>
      </c>
      <c r="H16" s="43">
        <v>6.6</v>
      </c>
      <c r="I16" s="43">
        <v>8.8000000000000007</v>
      </c>
      <c r="J16" s="43">
        <v>353.4</v>
      </c>
      <c r="K16" s="44" t="s">
        <v>47</v>
      </c>
      <c r="L16" s="43">
        <v>47.64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 t="s">
        <v>48</v>
      </c>
      <c r="L18" s="43">
        <v>19.010000000000002</v>
      </c>
    </row>
    <row r="19" spans="1:12" ht="25.5" x14ac:dyDescent="0.25">
      <c r="A19" s="23"/>
      <c r="B19" s="15"/>
      <c r="C19" s="11"/>
      <c r="D19" s="7" t="s">
        <v>31</v>
      </c>
      <c r="E19" s="42" t="s">
        <v>42</v>
      </c>
      <c r="F19" s="43">
        <v>38</v>
      </c>
      <c r="G19" s="43">
        <v>3.1</v>
      </c>
      <c r="H19" s="43">
        <v>0.4</v>
      </c>
      <c r="I19" s="43">
        <v>19</v>
      </c>
      <c r="J19" s="43">
        <v>91.6</v>
      </c>
      <c r="K19" s="44" t="s">
        <v>43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98</v>
      </c>
      <c r="F20" s="43">
        <v>38</v>
      </c>
      <c r="G20" s="43">
        <v>0.42</v>
      </c>
      <c r="H20" s="43">
        <v>0.04</v>
      </c>
      <c r="I20" s="43">
        <v>3.04</v>
      </c>
      <c r="J20" s="43">
        <v>94.3</v>
      </c>
      <c r="K20" s="44" t="s">
        <v>99</v>
      </c>
      <c r="L20" s="43">
        <v>1.88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806</v>
      </c>
      <c r="G23" s="19">
        <f t="shared" ref="G23:J23" si="2">SUM(G14:G22)</f>
        <v>13.719999999999999</v>
      </c>
      <c r="H23" s="19">
        <f t="shared" si="2"/>
        <v>15.639999999999999</v>
      </c>
      <c r="I23" s="19">
        <f t="shared" si="2"/>
        <v>65.040000000000006</v>
      </c>
      <c r="J23" s="19">
        <f t="shared" si="2"/>
        <v>880.9</v>
      </c>
      <c r="K23" s="25"/>
      <c r="L23" s="19">
        <f t="shared" ref="L23" si="3">SUM(L14:L22)</f>
        <v>89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1514</v>
      </c>
      <c r="G24" s="32">
        <f t="shared" ref="G24:J24" si="4">G13+G23</f>
        <v>30.52</v>
      </c>
      <c r="H24" s="32">
        <f t="shared" si="4"/>
        <v>36.839999999999996</v>
      </c>
      <c r="I24" s="32">
        <f t="shared" si="4"/>
        <v>186.34000000000003</v>
      </c>
      <c r="J24" s="32">
        <f t="shared" si="4"/>
        <v>1644</v>
      </c>
      <c r="K24" s="32"/>
      <c r="L24" s="32">
        <f t="shared" ref="L24" si="5">L13+L23</f>
        <v>178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117</v>
      </c>
      <c r="F25" s="40">
        <v>270</v>
      </c>
      <c r="G25" s="40">
        <v>17.5</v>
      </c>
      <c r="H25" s="40">
        <v>18.8</v>
      </c>
      <c r="I25" s="40">
        <v>24.9</v>
      </c>
      <c r="J25" s="40">
        <v>366.4</v>
      </c>
      <c r="K25" s="41" t="s">
        <v>83</v>
      </c>
      <c r="L25" s="40">
        <v>68.040000000000006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92</v>
      </c>
      <c r="F27" s="43">
        <v>200</v>
      </c>
      <c r="G27" s="43">
        <v>0</v>
      </c>
      <c r="H27" s="43">
        <v>0</v>
      </c>
      <c r="I27" s="43">
        <v>17</v>
      </c>
      <c r="J27" s="43">
        <v>80</v>
      </c>
      <c r="K27" s="44" t="s">
        <v>50</v>
      </c>
      <c r="L27" s="43">
        <v>13.96</v>
      </c>
    </row>
    <row r="28" spans="1:12" ht="25.5" x14ac:dyDescent="0.25">
      <c r="A28" s="14"/>
      <c r="B28" s="15"/>
      <c r="C28" s="11"/>
      <c r="D28" s="7" t="s">
        <v>23</v>
      </c>
      <c r="E28" s="42" t="s">
        <v>42</v>
      </c>
      <c r="F28" s="43">
        <v>38</v>
      </c>
      <c r="G28" s="43">
        <v>3</v>
      </c>
      <c r="H28" s="43">
        <v>0.4</v>
      </c>
      <c r="I28" s="43">
        <v>19</v>
      </c>
      <c r="J28" s="43">
        <v>91.2</v>
      </c>
      <c r="K28" s="44" t="s">
        <v>43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139</v>
      </c>
      <c r="F30" s="43">
        <v>60</v>
      </c>
      <c r="G30" s="43">
        <v>1</v>
      </c>
      <c r="H30" s="43">
        <v>61</v>
      </c>
      <c r="I30" s="43">
        <v>4.5999999999999996</v>
      </c>
      <c r="J30" s="43">
        <v>135.6</v>
      </c>
      <c r="K30" s="51" t="s">
        <v>77</v>
      </c>
      <c r="L30" s="43">
        <v>5.2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568</v>
      </c>
      <c r="G32" s="19">
        <f t="shared" ref="G32" si="6">SUM(G25:G31)</f>
        <v>21.5</v>
      </c>
      <c r="H32" s="19">
        <f t="shared" ref="H32" si="7">SUM(H25:H31)</f>
        <v>80.2</v>
      </c>
      <c r="I32" s="19">
        <f t="shared" ref="I32" si="8">SUM(I25:I31)</f>
        <v>65.5</v>
      </c>
      <c r="J32" s="19">
        <f t="shared" ref="J32:L32" si="9">SUM(J25:J31)</f>
        <v>673.2</v>
      </c>
      <c r="K32" s="25"/>
      <c r="L32" s="19">
        <f t="shared" si="9"/>
        <v>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78</v>
      </c>
      <c r="F34" s="43">
        <v>280</v>
      </c>
      <c r="G34" s="43">
        <v>5.6</v>
      </c>
      <c r="H34" s="43">
        <v>9.4</v>
      </c>
      <c r="I34" s="43">
        <v>13.4</v>
      </c>
      <c r="J34" s="43">
        <v>215.9</v>
      </c>
      <c r="K34" s="44" t="s">
        <v>51</v>
      </c>
      <c r="L34" s="43">
        <v>20.69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17.3</v>
      </c>
      <c r="H35" s="43">
        <v>0.9</v>
      </c>
      <c r="I35" s="43">
        <v>0.7</v>
      </c>
      <c r="J35" s="43">
        <v>353.5</v>
      </c>
      <c r="K35" s="44">
        <v>303</v>
      </c>
      <c r="L35" s="43">
        <v>34.090000000000003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133</v>
      </c>
      <c r="F36" s="43">
        <v>150</v>
      </c>
      <c r="G36" s="43">
        <v>4.8</v>
      </c>
      <c r="H36" s="43">
        <v>7.5</v>
      </c>
      <c r="I36" s="43">
        <v>28.5</v>
      </c>
      <c r="J36" s="43">
        <v>196.7</v>
      </c>
      <c r="K36" s="44" t="s">
        <v>134</v>
      </c>
      <c r="L36" s="43">
        <v>13.32</v>
      </c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</v>
      </c>
      <c r="H37" s="43">
        <v>0</v>
      </c>
      <c r="I37" s="43">
        <v>17</v>
      </c>
      <c r="J37" s="43">
        <v>80</v>
      </c>
      <c r="K37" s="44" t="s">
        <v>67</v>
      </c>
      <c r="L37" s="43">
        <v>17.22</v>
      </c>
    </row>
    <row r="38" spans="1:12" ht="25.5" x14ac:dyDescent="0.25">
      <c r="A38" s="14"/>
      <c r="B38" s="15"/>
      <c r="C38" s="11"/>
      <c r="D38" s="7" t="s">
        <v>31</v>
      </c>
      <c r="E38" s="42" t="s">
        <v>42</v>
      </c>
      <c r="F38" s="43">
        <v>38</v>
      </c>
      <c r="G38" s="43">
        <v>3</v>
      </c>
      <c r="H38" s="43">
        <v>0.4</v>
      </c>
      <c r="I38" s="43">
        <v>19</v>
      </c>
      <c r="J38" s="43">
        <v>91.6</v>
      </c>
      <c r="K38" s="44" t="s">
        <v>43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98</v>
      </c>
      <c r="F39" s="43">
        <v>38</v>
      </c>
      <c r="G39" s="43">
        <v>0.42</v>
      </c>
      <c r="H39" s="43">
        <v>0.04</v>
      </c>
      <c r="I39" s="43">
        <v>3.04</v>
      </c>
      <c r="J39" s="43">
        <v>94.3</v>
      </c>
      <c r="K39" s="44" t="s">
        <v>99</v>
      </c>
      <c r="L39" s="43">
        <v>1.88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796</v>
      </c>
      <c r="G42" s="19">
        <f t="shared" ref="G42" si="10">SUM(G33:G41)</f>
        <v>31.12</v>
      </c>
      <c r="H42" s="19">
        <f t="shared" ref="H42" si="11">SUM(H33:H41)</f>
        <v>18.239999999999998</v>
      </c>
      <c r="I42" s="19">
        <f t="shared" ref="I42" si="12">SUM(I33:I41)</f>
        <v>81.64</v>
      </c>
      <c r="J42" s="19">
        <f t="shared" ref="J42:L42" si="13">SUM(J33:J41)</f>
        <v>1032</v>
      </c>
      <c r="K42" s="25"/>
      <c r="L42" s="19">
        <f t="shared" si="13"/>
        <v>88.999999999999986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1364</v>
      </c>
      <c r="G43" s="32">
        <f t="shared" ref="G43" si="14">G32+G42</f>
        <v>52.620000000000005</v>
      </c>
      <c r="H43" s="32">
        <f t="shared" ref="H43" si="15">H32+H42</f>
        <v>98.44</v>
      </c>
      <c r="I43" s="32">
        <f t="shared" ref="I43" si="16">I32+I42</f>
        <v>147.13999999999999</v>
      </c>
      <c r="J43" s="32">
        <f t="shared" ref="J43:L43" si="17">J32+J42</f>
        <v>1705.2</v>
      </c>
      <c r="K43" s="32"/>
      <c r="L43" s="32">
        <f t="shared" si="17"/>
        <v>178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215</v>
      </c>
      <c r="G44" s="40">
        <v>5.6</v>
      </c>
      <c r="H44" s="40">
        <v>10.9</v>
      </c>
      <c r="I44" s="40">
        <v>38.200000000000003</v>
      </c>
      <c r="J44" s="40">
        <v>301.7</v>
      </c>
      <c r="K44" s="41" t="s">
        <v>40</v>
      </c>
      <c r="L44" s="40">
        <v>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3.1</v>
      </c>
      <c r="H46" s="43">
        <v>2.4</v>
      </c>
      <c r="I46" s="43">
        <v>11.8</v>
      </c>
      <c r="J46" s="43">
        <v>80.8</v>
      </c>
      <c r="K46" s="44" t="s">
        <v>48</v>
      </c>
      <c r="L46" s="43">
        <v>13.6</v>
      </c>
    </row>
    <row r="47" spans="1:12" ht="25.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</v>
      </c>
      <c r="H47" s="43">
        <v>0.5</v>
      </c>
      <c r="I47" s="43">
        <v>20</v>
      </c>
      <c r="J47" s="43">
        <v>96.3</v>
      </c>
      <c r="K47" s="44" t="s">
        <v>43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118</v>
      </c>
      <c r="E49" s="42" t="s">
        <v>119</v>
      </c>
      <c r="F49" s="43">
        <v>100</v>
      </c>
      <c r="G49" s="43">
        <v>6.4</v>
      </c>
      <c r="H49" s="43">
        <v>10.6</v>
      </c>
      <c r="I49" s="43">
        <v>25.3</v>
      </c>
      <c r="J49" s="43">
        <v>232.7</v>
      </c>
      <c r="K49" s="51" t="s">
        <v>120</v>
      </c>
      <c r="L49" s="43">
        <v>34.6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18.299999999999997</v>
      </c>
      <c r="H51" s="19">
        <f t="shared" ref="H51" si="19">SUM(H44:H50)</f>
        <v>24.4</v>
      </c>
      <c r="I51" s="19">
        <f t="shared" ref="I51" si="20">SUM(I44:I50)</f>
        <v>95.3</v>
      </c>
      <c r="J51" s="19">
        <f t="shared" ref="J51:L51" si="21">SUM(J44:J50)</f>
        <v>711.5</v>
      </c>
      <c r="K51" s="25"/>
      <c r="L51" s="19">
        <f t="shared" si="21"/>
        <v>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270</v>
      </c>
      <c r="G53" s="43">
        <v>9</v>
      </c>
      <c r="H53" s="43">
        <v>8.3000000000000007</v>
      </c>
      <c r="I53" s="43">
        <v>19.600000000000001</v>
      </c>
      <c r="J53" s="43">
        <v>201.7</v>
      </c>
      <c r="K53" s="44" t="s">
        <v>53</v>
      </c>
      <c r="L53" s="43">
        <v>8.34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120</v>
      </c>
      <c r="G54" s="43">
        <v>9.3000000000000007</v>
      </c>
      <c r="H54" s="43">
        <v>7.3</v>
      </c>
      <c r="I54" s="43">
        <v>12.2</v>
      </c>
      <c r="J54" s="43">
        <v>271.10000000000002</v>
      </c>
      <c r="K54" s="44" t="s">
        <v>54</v>
      </c>
      <c r="L54" s="43">
        <v>47.23</v>
      </c>
    </row>
    <row r="55" spans="1:12" ht="15" x14ac:dyDescent="0.25">
      <c r="A55" s="23"/>
      <c r="B55" s="15"/>
      <c r="C55" s="11"/>
      <c r="D55" s="7" t="s">
        <v>29</v>
      </c>
      <c r="E55" s="42" t="s">
        <v>135</v>
      </c>
      <c r="F55" s="43">
        <v>150</v>
      </c>
      <c r="G55" s="43">
        <v>3.2</v>
      </c>
      <c r="H55" s="43">
        <v>9.1</v>
      </c>
      <c r="I55" s="43">
        <v>11.8</v>
      </c>
      <c r="J55" s="43">
        <v>185.2</v>
      </c>
      <c r="K55" s="44" t="s">
        <v>57</v>
      </c>
      <c r="L55" s="43">
        <v>16.149999999999999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3.1</v>
      </c>
      <c r="H56" s="43">
        <v>2.4</v>
      </c>
      <c r="I56" s="43">
        <v>11</v>
      </c>
      <c r="J56" s="43">
        <v>80.8</v>
      </c>
      <c r="K56" s="44" t="s">
        <v>48</v>
      </c>
      <c r="L56" s="43">
        <v>13.6</v>
      </c>
    </row>
    <row r="57" spans="1:12" ht="25.5" x14ac:dyDescent="0.25">
      <c r="A57" s="23"/>
      <c r="B57" s="15"/>
      <c r="C57" s="11"/>
      <c r="D57" s="7" t="s">
        <v>31</v>
      </c>
      <c r="E57" s="42" t="s">
        <v>42</v>
      </c>
      <c r="F57" s="43">
        <v>38</v>
      </c>
      <c r="G57" s="43">
        <v>3</v>
      </c>
      <c r="H57" s="43">
        <v>0.4</v>
      </c>
      <c r="I57" s="43">
        <v>19</v>
      </c>
      <c r="J57" s="43">
        <v>91.6</v>
      </c>
      <c r="K57" s="44" t="s">
        <v>43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98</v>
      </c>
      <c r="F58" s="43">
        <v>38</v>
      </c>
      <c r="G58" s="43">
        <v>0.42</v>
      </c>
      <c r="H58" s="43">
        <v>0.04</v>
      </c>
      <c r="I58" s="43">
        <v>3.04</v>
      </c>
      <c r="J58" s="43">
        <v>94.3</v>
      </c>
      <c r="K58" s="44" t="s">
        <v>99</v>
      </c>
      <c r="L58" s="43">
        <v>1.88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816</v>
      </c>
      <c r="G61" s="19">
        <f t="shared" ref="G61" si="22">SUM(G52:G60)</f>
        <v>28.020000000000003</v>
      </c>
      <c r="H61" s="19">
        <f t="shared" ref="H61" si="23">SUM(H52:H60)</f>
        <v>27.54</v>
      </c>
      <c r="I61" s="19">
        <f t="shared" ref="I61" si="24">SUM(I52:I60)</f>
        <v>76.64</v>
      </c>
      <c r="J61" s="19">
        <f t="shared" ref="J61:L61" si="25">SUM(J52:J60)</f>
        <v>924.69999999999993</v>
      </c>
      <c r="K61" s="25"/>
      <c r="L61" s="19">
        <f t="shared" si="25"/>
        <v>88.999999999999986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1371</v>
      </c>
      <c r="G62" s="32">
        <f t="shared" ref="G62" si="26">G51+G61</f>
        <v>46.32</v>
      </c>
      <c r="H62" s="32">
        <f t="shared" ref="H62" si="27">H51+H61</f>
        <v>51.94</v>
      </c>
      <c r="I62" s="32">
        <f t="shared" ref="I62" si="28">I51+I61</f>
        <v>171.94</v>
      </c>
      <c r="J62" s="32">
        <f t="shared" ref="J62:L62" si="29">J51+J61</f>
        <v>1636.1999999999998</v>
      </c>
      <c r="K62" s="32"/>
      <c r="L62" s="32">
        <f t="shared" si="29"/>
        <v>178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270</v>
      </c>
      <c r="G63" s="40">
        <v>25.1</v>
      </c>
      <c r="H63" s="40">
        <v>20.9</v>
      </c>
      <c r="I63" s="40">
        <v>52.5</v>
      </c>
      <c r="J63" s="40">
        <v>520.6</v>
      </c>
      <c r="K63" s="41" t="s">
        <v>84</v>
      </c>
      <c r="L63" s="40">
        <v>69.23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111</v>
      </c>
      <c r="F65" s="43">
        <v>200</v>
      </c>
      <c r="G65" s="43">
        <v>0.7</v>
      </c>
      <c r="H65" s="43">
        <v>0</v>
      </c>
      <c r="I65" s="43">
        <v>8.5</v>
      </c>
      <c r="J65" s="43">
        <v>36.9</v>
      </c>
      <c r="K65" s="44" t="s">
        <v>58</v>
      </c>
      <c r="L65" s="43">
        <v>7.86</v>
      </c>
    </row>
    <row r="66" spans="1:12" ht="25.5" x14ac:dyDescent="0.25">
      <c r="A66" s="23"/>
      <c r="B66" s="15"/>
      <c r="C66" s="11"/>
      <c r="D66" s="7" t="s">
        <v>23</v>
      </c>
      <c r="E66" s="42" t="s">
        <v>42</v>
      </c>
      <c r="F66" s="43">
        <v>38</v>
      </c>
      <c r="G66" s="43">
        <v>3</v>
      </c>
      <c r="H66" s="43">
        <v>0.4</v>
      </c>
      <c r="I66" s="43">
        <v>19</v>
      </c>
      <c r="J66" s="43">
        <v>91.6</v>
      </c>
      <c r="K66" s="44" t="s">
        <v>43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26</v>
      </c>
      <c r="E69" s="42" t="s">
        <v>140</v>
      </c>
      <c r="F69" s="43">
        <v>70</v>
      </c>
      <c r="G69" s="43">
        <v>4</v>
      </c>
      <c r="H69" s="43">
        <v>14.2</v>
      </c>
      <c r="I69" s="43">
        <v>2.9</v>
      </c>
      <c r="J69" s="43">
        <v>139.69999999999999</v>
      </c>
      <c r="K69" s="44" t="s">
        <v>121</v>
      </c>
      <c r="L69" s="43">
        <v>10.11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578</v>
      </c>
      <c r="G70" s="19">
        <f t="shared" ref="G70" si="30">SUM(G63:G69)</f>
        <v>32.799999999999997</v>
      </c>
      <c r="H70" s="19">
        <f t="shared" ref="H70" si="31">SUM(H63:H69)</f>
        <v>35.5</v>
      </c>
      <c r="I70" s="19">
        <f t="shared" ref="I70" si="32">SUM(I63:I69)</f>
        <v>82.9</v>
      </c>
      <c r="J70" s="19">
        <f t="shared" ref="J70:L70" si="33">SUM(J63:J69)</f>
        <v>788.8</v>
      </c>
      <c r="K70" s="25"/>
      <c r="L70" s="19">
        <f t="shared" si="33"/>
        <v>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72</v>
      </c>
      <c r="F72" s="43">
        <v>270</v>
      </c>
      <c r="G72" s="43">
        <v>5</v>
      </c>
      <c r="H72" s="43">
        <v>4.7</v>
      </c>
      <c r="I72" s="43">
        <v>20.2</v>
      </c>
      <c r="J72" s="43">
        <v>146.80000000000001</v>
      </c>
      <c r="K72" s="44" t="s">
        <v>69</v>
      </c>
      <c r="L72" s="43">
        <v>15.93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13.6</v>
      </c>
      <c r="H73" s="43">
        <v>15.7</v>
      </c>
      <c r="I73" s="43">
        <v>6.1</v>
      </c>
      <c r="J73" s="43">
        <v>212</v>
      </c>
      <c r="K73" s="44" t="s">
        <v>71</v>
      </c>
      <c r="L73" s="43">
        <v>48.1</v>
      </c>
    </row>
    <row r="74" spans="1:12" ht="25.5" x14ac:dyDescent="0.25">
      <c r="A74" s="23"/>
      <c r="B74" s="15"/>
      <c r="C74" s="11"/>
      <c r="D74" s="7" t="s">
        <v>29</v>
      </c>
      <c r="E74" s="42" t="s">
        <v>144</v>
      </c>
      <c r="F74" s="43">
        <v>180</v>
      </c>
      <c r="G74" s="43">
        <v>3.9</v>
      </c>
      <c r="H74" s="43">
        <v>4.4000000000000004</v>
      </c>
      <c r="I74" s="43">
        <v>36</v>
      </c>
      <c r="J74" s="43">
        <v>212.2</v>
      </c>
      <c r="K74" s="44" t="s">
        <v>136</v>
      </c>
      <c r="L74" s="43">
        <v>13.5</v>
      </c>
    </row>
    <row r="75" spans="1:12" ht="15" x14ac:dyDescent="0.25">
      <c r="A75" s="23"/>
      <c r="B75" s="15"/>
      <c r="C75" s="11"/>
      <c r="D75" s="7" t="s">
        <v>30</v>
      </c>
      <c r="E75" s="42" t="s">
        <v>113</v>
      </c>
      <c r="F75" s="43">
        <v>200</v>
      </c>
      <c r="G75" s="43">
        <v>0.7</v>
      </c>
      <c r="H75" s="43">
        <v>0</v>
      </c>
      <c r="I75" s="43">
        <v>8.5</v>
      </c>
      <c r="J75" s="43">
        <v>36.9</v>
      </c>
      <c r="K75" s="44" t="s">
        <v>58</v>
      </c>
      <c r="L75" s="43">
        <v>7.79</v>
      </c>
    </row>
    <row r="76" spans="1:12" ht="25.5" x14ac:dyDescent="0.25">
      <c r="A76" s="23"/>
      <c r="B76" s="15"/>
      <c r="C76" s="11"/>
      <c r="D76" s="7" t="s">
        <v>31</v>
      </c>
      <c r="E76" s="42" t="s">
        <v>42</v>
      </c>
      <c r="F76" s="43">
        <v>38</v>
      </c>
      <c r="G76" s="43">
        <v>3</v>
      </c>
      <c r="H76" s="43">
        <v>0.4</v>
      </c>
      <c r="I76" s="43">
        <v>19</v>
      </c>
      <c r="J76" s="43">
        <v>91.6</v>
      </c>
      <c r="K76" s="44" t="s">
        <v>43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98</v>
      </c>
      <c r="F77" s="43">
        <v>38</v>
      </c>
      <c r="G77" s="43">
        <v>0.42</v>
      </c>
      <c r="H77" s="43">
        <v>0.04</v>
      </c>
      <c r="I77" s="43">
        <v>3.04</v>
      </c>
      <c r="J77" s="43">
        <v>94.3</v>
      </c>
      <c r="K77" s="44" t="s">
        <v>99</v>
      </c>
      <c r="L77" s="43">
        <v>1.88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816</v>
      </c>
      <c r="G80" s="19">
        <f t="shared" ref="G80" si="34">SUM(G71:G79)</f>
        <v>26.62</v>
      </c>
      <c r="H80" s="19">
        <f t="shared" ref="H80" si="35">SUM(H71:H79)</f>
        <v>25.239999999999995</v>
      </c>
      <c r="I80" s="19">
        <f t="shared" ref="I80" si="36">SUM(I71:I79)</f>
        <v>92.84</v>
      </c>
      <c r="J80" s="19">
        <f t="shared" ref="J80:L80" si="37">SUM(J71:J79)</f>
        <v>793.8</v>
      </c>
      <c r="K80" s="25"/>
      <c r="L80" s="19">
        <f t="shared" si="37"/>
        <v>89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1394</v>
      </c>
      <c r="G81" s="32">
        <f t="shared" ref="G81" si="38">G70+G80</f>
        <v>59.42</v>
      </c>
      <c r="H81" s="32">
        <f t="shared" ref="H81" si="39">H70+H80</f>
        <v>60.739999999999995</v>
      </c>
      <c r="I81" s="32">
        <f t="shared" ref="I81" si="40">I70+I80</f>
        <v>175.74</v>
      </c>
      <c r="J81" s="32">
        <f t="shared" ref="J81:L81" si="41">J70+J80</f>
        <v>1582.6</v>
      </c>
      <c r="K81" s="32"/>
      <c r="L81" s="32">
        <f t="shared" si="41"/>
        <v>178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141</v>
      </c>
      <c r="F82" s="40">
        <v>300</v>
      </c>
      <c r="G82" s="40">
        <v>16.899999999999999</v>
      </c>
      <c r="H82" s="40">
        <v>13.8</v>
      </c>
      <c r="I82" s="40">
        <v>29.9</v>
      </c>
      <c r="J82" s="40">
        <v>463</v>
      </c>
      <c r="K82" s="41" t="s">
        <v>122</v>
      </c>
      <c r="L82" s="40">
        <v>43.03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0.3</v>
      </c>
      <c r="H84" s="43">
        <v>0.1</v>
      </c>
      <c r="I84" s="43">
        <v>6.2</v>
      </c>
      <c r="J84" s="43">
        <v>25.7</v>
      </c>
      <c r="K84" s="44" t="s">
        <v>48</v>
      </c>
      <c r="L84" s="43">
        <v>10.56</v>
      </c>
    </row>
    <row r="85" spans="1:12" ht="25.5" x14ac:dyDescent="0.25">
      <c r="A85" s="23"/>
      <c r="B85" s="15"/>
      <c r="C85" s="11"/>
      <c r="D85" s="7" t="s">
        <v>23</v>
      </c>
      <c r="E85" s="42" t="s">
        <v>42</v>
      </c>
      <c r="F85" s="43">
        <v>38</v>
      </c>
      <c r="G85" s="43">
        <v>3</v>
      </c>
      <c r="H85" s="43">
        <v>0.4</v>
      </c>
      <c r="I85" s="43">
        <v>19</v>
      </c>
      <c r="J85" s="43">
        <v>91.6</v>
      </c>
      <c r="K85" s="44" t="s">
        <v>43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112</v>
      </c>
      <c r="F87" s="43">
        <v>60</v>
      </c>
      <c r="G87" s="43">
        <v>0.7</v>
      </c>
      <c r="H87" s="43">
        <v>5.6</v>
      </c>
      <c r="I87" s="43">
        <v>2.4</v>
      </c>
      <c r="J87" s="43">
        <v>97.1</v>
      </c>
      <c r="K87" s="44" t="s">
        <v>123</v>
      </c>
      <c r="L87" s="43">
        <v>33.61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598</v>
      </c>
      <c r="G89" s="19">
        <f t="shared" ref="G89" si="42">SUM(G82:G88)</f>
        <v>20.9</v>
      </c>
      <c r="H89" s="19">
        <f t="shared" ref="H89" si="43">SUM(H82:H88)</f>
        <v>19.899999999999999</v>
      </c>
      <c r="I89" s="19">
        <f t="shared" ref="I89" si="44">SUM(I82:I88)</f>
        <v>57.5</v>
      </c>
      <c r="J89" s="19">
        <f t="shared" ref="J89:L89" si="45">SUM(J82:J88)</f>
        <v>677.4</v>
      </c>
      <c r="K89" s="25"/>
      <c r="L89" s="19">
        <f t="shared" si="45"/>
        <v>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64</v>
      </c>
      <c r="F91" s="43">
        <v>270</v>
      </c>
      <c r="G91" s="43">
        <v>4.4000000000000004</v>
      </c>
      <c r="H91" s="43">
        <v>8.4</v>
      </c>
      <c r="I91" s="43">
        <v>9.6999999999999993</v>
      </c>
      <c r="J91" s="43">
        <v>232.2</v>
      </c>
      <c r="K91" s="44" t="s">
        <v>73</v>
      </c>
      <c r="L91" s="43">
        <v>17.84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120</v>
      </c>
      <c r="G92" s="43">
        <v>12</v>
      </c>
      <c r="H92" s="43">
        <v>19.2</v>
      </c>
      <c r="I92" s="43">
        <v>15.6</v>
      </c>
      <c r="J92" s="43">
        <v>293.7</v>
      </c>
      <c r="K92" s="44" t="s">
        <v>74</v>
      </c>
      <c r="L92" s="43">
        <v>45.1</v>
      </c>
    </row>
    <row r="93" spans="1:12" ht="15" x14ac:dyDescent="0.25">
      <c r="A93" s="23"/>
      <c r="B93" s="15"/>
      <c r="C93" s="11"/>
      <c r="D93" s="7" t="s">
        <v>29</v>
      </c>
      <c r="E93" s="42" t="s">
        <v>102</v>
      </c>
      <c r="F93" s="43">
        <v>155</v>
      </c>
      <c r="G93" s="52">
        <v>5.2</v>
      </c>
      <c r="H93" s="43">
        <v>3.3</v>
      </c>
      <c r="I93" s="43">
        <v>33.4</v>
      </c>
      <c r="J93" s="43">
        <v>193</v>
      </c>
      <c r="K93" s="44" t="s">
        <v>75</v>
      </c>
      <c r="L93" s="43">
        <v>8.7799999999999994</v>
      </c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200</v>
      </c>
      <c r="G94" s="43">
        <v>0.3</v>
      </c>
      <c r="H94" s="43">
        <v>0.1</v>
      </c>
      <c r="I94" s="43">
        <v>6.2</v>
      </c>
      <c r="J94" s="43">
        <v>25.7</v>
      </c>
      <c r="K94" s="44" t="s">
        <v>48</v>
      </c>
      <c r="L94" s="43">
        <v>13.6</v>
      </c>
    </row>
    <row r="95" spans="1:12" ht="25.5" x14ac:dyDescent="0.25">
      <c r="A95" s="23"/>
      <c r="B95" s="15"/>
      <c r="C95" s="11"/>
      <c r="D95" s="7" t="s">
        <v>31</v>
      </c>
      <c r="E95" s="42" t="s">
        <v>42</v>
      </c>
      <c r="F95" s="43">
        <v>38</v>
      </c>
      <c r="G95" s="43">
        <v>3</v>
      </c>
      <c r="H95" s="43">
        <v>0.4</v>
      </c>
      <c r="I95" s="43">
        <v>19</v>
      </c>
      <c r="J95" s="43">
        <v>91.6</v>
      </c>
      <c r="K95" s="44" t="s">
        <v>43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98</v>
      </c>
      <c r="F96" s="43">
        <v>38</v>
      </c>
      <c r="G96" s="43">
        <v>0.42</v>
      </c>
      <c r="H96" s="43">
        <v>0.04</v>
      </c>
      <c r="I96" s="43">
        <v>3.04</v>
      </c>
      <c r="J96" s="43">
        <v>94.3</v>
      </c>
      <c r="K96" s="44" t="s">
        <v>99</v>
      </c>
      <c r="L96" s="43">
        <v>1.88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821</v>
      </c>
      <c r="G99" s="19">
        <f t="shared" ref="G99" si="46">SUM(G90:G98)</f>
        <v>25.32</v>
      </c>
      <c r="H99" s="19">
        <f t="shared" ref="H99" si="47">SUM(H90:H98)</f>
        <v>31.44</v>
      </c>
      <c r="I99" s="19">
        <f t="shared" ref="I99" si="48">SUM(I90:I98)</f>
        <v>86.94</v>
      </c>
      <c r="J99" s="19">
        <f t="shared" ref="J99:L99" si="49">SUM(J90:J98)</f>
        <v>930.5</v>
      </c>
      <c r="K99" s="25"/>
      <c r="L99" s="19">
        <f t="shared" si="49"/>
        <v>88.999999999999986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1419</v>
      </c>
      <c r="G100" s="32">
        <f t="shared" ref="G100" si="50">G89+G99</f>
        <v>46.22</v>
      </c>
      <c r="H100" s="32">
        <f t="shared" ref="H100" si="51">H89+H99</f>
        <v>51.34</v>
      </c>
      <c r="I100" s="32">
        <f t="shared" ref="I100" si="52">I89+I99</f>
        <v>144.44</v>
      </c>
      <c r="J100" s="32">
        <f t="shared" ref="J100:L100" si="53">J89+J99</f>
        <v>1607.9</v>
      </c>
      <c r="K100" s="32"/>
      <c r="L100" s="32">
        <f t="shared" si="53"/>
        <v>178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6.9</v>
      </c>
      <c r="H101" s="40">
        <v>11.1</v>
      </c>
      <c r="I101" s="40">
        <v>36.200000000000003</v>
      </c>
      <c r="J101" s="40">
        <v>299.3</v>
      </c>
      <c r="K101" s="41" t="s">
        <v>40</v>
      </c>
      <c r="L101" s="40">
        <v>21.22</v>
      </c>
    </row>
    <row r="102" spans="1:12" ht="15" x14ac:dyDescent="0.25">
      <c r="A102" s="23"/>
      <c r="B102" s="15"/>
      <c r="C102" s="11"/>
      <c r="D102" s="6" t="s">
        <v>26</v>
      </c>
      <c r="E102" s="42" t="s">
        <v>76</v>
      </c>
      <c r="F102" s="43">
        <v>60</v>
      </c>
      <c r="G102" s="43">
        <v>4.9000000000000004</v>
      </c>
      <c r="H102" s="43">
        <v>9.6</v>
      </c>
      <c r="I102" s="43">
        <v>17.5</v>
      </c>
      <c r="J102" s="43">
        <v>175.9</v>
      </c>
      <c r="K102" s="54" t="s">
        <v>124</v>
      </c>
      <c r="L102" s="43">
        <v>23.04</v>
      </c>
    </row>
    <row r="103" spans="1:12" ht="15" x14ac:dyDescent="0.25">
      <c r="A103" s="23"/>
      <c r="B103" s="15"/>
      <c r="C103" s="11"/>
      <c r="D103" s="7" t="s">
        <v>22</v>
      </c>
      <c r="E103" s="42" t="s">
        <v>100</v>
      </c>
      <c r="F103" s="43">
        <v>200</v>
      </c>
      <c r="G103" s="43">
        <v>0</v>
      </c>
      <c r="H103" s="43">
        <v>0</v>
      </c>
      <c r="I103" s="43">
        <v>24</v>
      </c>
      <c r="J103" s="43">
        <v>95</v>
      </c>
      <c r="K103" s="44" t="s">
        <v>52</v>
      </c>
      <c r="L103" s="43">
        <v>4.66</v>
      </c>
    </row>
    <row r="104" spans="1:12" ht="25.5" x14ac:dyDescent="0.25">
      <c r="A104" s="23"/>
      <c r="B104" s="15"/>
      <c r="C104" s="11"/>
      <c r="D104" s="7" t="s">
        <v>23</v>
      </c>
      <c r="E104" s="42" t="s">
        <v>42</v>
      </c>
      <c r="F104" s="43">
        <v>38</v>
      </c>
      <c r="G104" s="43">
        <v>3</v>
      </c>
      <c r="H104" s="43">
        <v>0.4</v>
      </c>
      <c r="I104" s="43">
        <v>19</v>
      </c>
      <c r="J104" s="43">
        <v>91.6</v>
      </c>
      <c r="K104" s="44" t="s">
        <v>43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96</v>
      </c>
      <c r="F106" s="43">
        <v>200</v>
      </c>
      <c r="G106" s="43">
        <v>0.8</v>
      </c>
      <c r="H106" s="43">
        <v>0</v>
      </c>
      <c r="I106" s="43">
        <v>20.6</v>
      </c>
      <c r="J106" s="43">
        <v>84</v>
      </c>
      <c r="K106" s="44" t="s">
        <v>45</v>
      </c>
      <c r="L106" s="43">
        <v>38.28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708</v>
      </c>
      <c r="G108" s="19">
        <f t="shared" ref="G108:J108" si="54">SUM(G101:G107)</f>
        <v>15.600000000000001</v>
      </c>
      <c r="H108" s="19">
        <f t="shared" si="54"/>
        <v>21.099999999999998</v>
      </c>
      <c r="I108" s="19">
        <f t="shared" si="54"/>
        <v>117.30000000000001</v>
      </c>
      <c r="J108" s="19">
        <f t="shared" si="54"/>
        <v>745.80000000000007</v>
      </c>
      <c r="K108" s="25"/>
      <c r="L108" s="19">
        <f t="shared" ref="L108" si="55">SUM(L101:L107)</f>
        <v>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145</v>
      </c>
      <c r="F110" s="43">
        <v>270</v>
      </c>
      <c r="G110" s="43">
        <v>4.7</v>
      </c>
      <c r="H110" s="43">
        <v>8.6</v>
      </c>
      <c r="I110" s="43">
        <v>17</v>
      </c>
      <c r="J110" s="43">
        <v>272.2</v>
      </c>
      <c r="K110" s="44" t="s">
        <v>73</v>
      </c>
      <c r="L110" s="43">
        <v>28.74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300</v>
      </c>
      <c r="G111" s="43">
        <v>5.7</v>
      </c>
      <c r="H111" s="43">
        <v>6.6</v>
      </c>
      <c r="I111" s="43">
        <v>8.8000000000000007</v>
      </c>
      <c r="J111" s="43">
        <v>352.4</v>
      </c>
      <c r="K111" s="44" t="s">
        <v>47</v>
      </c>
      <c r="L111" s="43">
        <v>39.86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0.3</v>
      </c>
      <c r="H113" s="43">
        <v>0.1</v>
      </c>
      <c r="I113" s="43">
        <v>6.2</v>
      </c>
      <c r="J113" s="43">
        <v>95</v>
      </c>
      <c r="K113" s="44" t="s">
        <v>67</v>
      </c>
      <c r="L113" s="43">
        <v>16.72</v>
      </c>
    </row>
    <row r="114" spans="1:12" ht="25.5" x14ac:dyDescent="0.25">
      <c r="A114" s="23"/>
      <c r="B114" s="15"/>
      <c r="C114" s="11"/>
      <c r="D114" s="7" t="s">
        <v>31</v>
      </c>
      <c r="E114" s="42" t="s">
        <v>42</v>
      </c>
      <c r="F114" s="43">
        <v>38</v>
      </c>
      <c r="G114" s="43">
        <v>3</v>
      </c>
      <c r="H114" s="43">
        <v>0.4</v>
      </c>
      <c r="I114" s="43">
        <v>19</v>
      </c>
      <c r="J114" s="43">
        <v>91.6</v>
      </c>
      <c r="K114" s="44" t="s">
        <v>43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98</v>
      </c>
      <c r="F115" s="43">
        <v>38</v>
      </c>
      <c r="G115" s="43">
        <v>0.42</v>
      </c>
      <c r="H115" s="43">
        <v>0.04</v>
      </c>
      <c r="I115" s="43">
        <v>3.04</v>
      </c>
      <c r="J115" s="43">
        <v>94.3</v>
      </c>
      <c r="K115" s="44" t="s">
        <v>99</v>
      </c>
      <c r="L115" s="43">
        <v>1.88</v>
      </c>
    </row>
    <row r="116" spans="1:12" ht="15" x14ac:dyDescent="0.25">
      <c r="A116" s="23"/>
      <c r="B116" s="15"/>
      <c r="C116" s="11"/>
      <c r="D116" s="6"/>
      <c r="E116" s="53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14.120000000000001</v>
      </c>
      <c r="H118" s="19">
        <f t="shared" si="56"/>
        <v>15.739999999999998</v>
      </c>
      <c r="I118" s="19">
        <f t="shared" si="56"/>
        <v>54.04</v>
      </c>
      <c r="J118" s="19">
        <f t="shared" si="56"/>
        <v>905.49999999999989</v>
      </c>
      <c r="K118" s="25"/>
      <c r="L118" s="19">
        <f t="shared" ref="L118" si="57">SUM(L109:L117)</f>
        <v>88.999999999999986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1554</v>
      </c>
      <c r="G119" s="32">
        <f t="shared" ref="G119" si="58">G108+G118</f>
        <v>29.720000000000002</v>
      </c>
      <c r="H119" s="32">
        <f t="shared" ref="H119" si="59">H108+H118</f>
        <v>36.839999999999996</v>
      </c>
      <c r="I119" s="32">
        <f t="shared" ref="I119" si="60">I108+I118</f>
        <v>171.34</v>
      </c>
      <c r="J119" s="32">
        <f t="shared" ref="J119:L119" si="61">J108+J118</f>
        <v>1651.3</v>
      </c>
      <c r="K119" s="32"/>
      <c r="L119" s="32">
        <f t="shared" si="61"/>
        <v>178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270</v>
      </c>
      <c r="G120" s="40">
        <v>12.4</v>
      </c>
      <c r="H120" s="40">
        <v>11.2</v>
      </c>
      <c r="I120" s="40">
        <v>32.4</v>
      </c>
      <c r="J120" s="40">
        <v>410.7</v>
      </c>
      <c r="K120" s="41" t="s">
        <v>82</v>
      </c>
      <c r="L120" s="40">
        <v>74.849999999999994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1</v>
      </c>
      <c r="H122" s="43">
        <v>0</v>
      </c>
      <c r="I122" s="43">
        <v>14.6</v>
      </c>
      <c r="J122" s="43">
        <v>59.3</v>
      </c>
      <c r="K122" s="44" t="s">
        <v>48</v>
      </c>
      <c r="L122" s="43">
        <v>4.6900000000000004</v>
      </c>
    </row>
    <row r="123" spans="1:12" ht="25.5" x14ac:dyDescent="0.25">
      <c r="A123" s="14"/>
      <c r="B123" s="15"/>
      <c r="C123" s="11"/>
      <c r="D123" s="7" t="s">
        <v>23</v>
      </c>
      <c r="E123" s="42" t="s">
        <v>42</v>
      </c>
      <c r="F123" s="43">
        <v>38</v>
      </c>
      <c r="G123" s="43">
        <v>3</v>
      </c>
      <c r="H123" s="43">
        <v>0.4</v>
      </c>
      <c r="I123" s="43">
        <v>19</v>
      </c>
      <c r="J123" s="43">
        <v>91.6</v>
      </c>
      <c r="K123" s="44" t="s">
        <v>43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26</v>
      </c>
      <c r="E126" s="42" t="s">
        <v>114</v>
      </c>
      <c r="F126" s="43">
        <v>60</v>
      </c>
      <c r="G126" s="43">
        <v>0.6</v>
      </c>
      <c r="H126" s="43">
        <v>5.6</v>
      </c>
      <c r="I126" s="43">
        <v>3</v>
      </c>
      <c r="J126" s="43">
        <v>109.7</v>
      </c>
      <c r="K126" s="51" t="s">
        <v>110</v>
      </c>
      <c r="L126" s="43">
        <v>7.66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568</v>
      </c>
      <c r="G127" s="19">
        <f t="shared" ref="G127:J127" si="62">SUM(G120:G126)</f>
        <v>17</v>
      </c>
      <c r="H127" s="19">
        <f t="shared" si="62"/>
        <v>17.2</v>
      </c>
      <c r="I127" s="19">
        <f t="shared" si="62"/>
        <v>69</v>
      </c>
      <c r="J127" s="19">
        <f t="shared" si="62"/>
        <v>671.30000000000007</v>
      </c>
      <c r="K127" s="25"/>
      <c r="L127" s="19">
        <f t="shared" ref="L127" si="63">SUM(L120:L126)</f>
        <v>88.999999999999986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101</v>
      </c>
      <c r="F129" s="43">
        <v>270</v>
      </c>
      <c r="G129" s="43">
        <v>8.6999999999999993</v>
      </c>
      <c r="H129" s="43">
        <v>8.3000000000000007</v>
      </c>
      <c r="I129" s="43">
        <v>20</v>
      </c>
      <c r="J129" s="43">
        <v>186.1</v>
      </c>
      <c r="K129" s="44" t="s">
        <v>53</v>
      </c>
      <c r="L129" s="43">
        <v>11.73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120</v>
      </c>
      <c r="G130" s="43">
        <v>17.399999999999999</v>
      </c>
      <c r="H130" s="43">
        <v>4.7</v>
      </c>
      <c r="I130" s="43">
        <v>3.9</v>
      </c>
      <c r="J130" s="43">
        <v>406.2</v>
      </c>
      <c r="K130" s="44" t="s">
        <v>137</v>
      </c>
      <c r="L130" s="43">
        <v>47.94</v>
      </c>
    </row>
    <row r="131" spans="1:12" ht="15" x14ac:dyDescent="0.25">
      <c r="A131" s="14"/>
      <c r="B131" s="15"/>
      <c r="C131" s="11"/>
      <c r="D131" s="7" t="s">
        <v>29</v>
      </c>
      <c r="E131" s="42" t="s">
        <v>133</v>
      </c>
      <c r="F131" s="43">
        <v>150</v>
      </c>
      <c r="G131" s="43">
        <v>4.8</v>
      </c>
      <c r="H131" s="43">
        <v>7.5</v>
      </c>
      <c r="I131" s="43">
        <v>28.5</v>
      </c>
      <c r="J131" s="43">
        <v>196.7</v>
      </c>
      <c r="K131" s="44" t="s">
        <v>134</v>
      </c>
      <c r="L131" s="43">
        <v>15.3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1</v>
      </c>
      <c r="H132" s="43">
        <v>0</v>
      </c>
      <c r="I132" s="43">
        <v>14.6</v>
      </c>
      <c r="J132" s="43">
        <v>80</v>
      </c>
      <c r="K132" s="44" t="s">
        <v>48</v>
      </c>
      <c r="L132" s="43">
        <v>10.35</v>
      </c>
    </row>
    <row r="133" spans="1:12" ht="25.5" x14ac:dyDescent="0.25">
      <c r="A133" s="14"/>
      <c r="B133" s="15"/>
      <c r="C133" s="11"/>
      <c r="D133" s="7" t="s">
        <v>31</v>
      </c>
      <c r="E133" s="42" t="s">
        <v>42</v>
      </c>
      <c r="F133" s="43">
        <v>38</v>
      </c>
      <c r="G133" s="43">
        <v>3</v>
      </c>
      <c r="H133" s="43">
        <v>0.4</v>
      </c>
      <c r="I133" s="43">
        <v>19</v>
      </c>
      <c r="J133" s="43">
        <v>91.6</v>
      </c>
      <c r="K133" s="44" t="s">
        <v>43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98</v>
      </c>
      <c r="F134" s="43">
        <v>38</v>
      </c>
      <c r="G134" s="43">
        <v>0.42</v>
      </c>
      <c r="H134" s="43">
        <v>0.04</v>
      </c>
      <c r="I134" s="43">
        <v>3.04</v>
      </c>
      <c r="J134" s="43">
        <v>94.3</v>
      </c>
      <c r="K134" s="44" t="s">
        <v>99</v>
      </c>
      <c r="L134" s="43">
        <v>1.88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816</v>
      </c>
      <c r="G137" s="19">
        <f t="shared" ref="G137:J137" si="64">SUM(G128:G136)</f>
        <v>35.32</v>
      </c>
      <c r="H137" s="19">
        <f t="shared" si="64"/>
        <v>20.939999999999998</v>
      </c>
      <c r="I137" s="19">
        <f t="shared" si="64"/>
        <v>89.04</v>
      </c>
      <c r="J137" s="19">
        <f t="shared" si="64"/>
        <v>1054.9000000000001</v>
      </c>
      <c r="K137" s="25"/>
      <c r="L137" s="19">
        <f t="shared" ref="L137" si="65">SUM(L128:L136)</f>
        <v>88.999999999999986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1384</v>
      </c>
      <c r="G138" s="32">
        <f t="shared" ref="G138" si="66">G127+G137</f>
        <v>52.32</v>
      </c>
      <c r="H138" s="32">
        <f t="shared" ref="H138" si="67">H127+H137</f>
        <v>38.14</v>
      </c>
      <c r="I138" s="32">
        <f t="shared" ref="I138" si="68">I127+I137</f>
        <v>158.04000000000002</v>
      </c>
      <c r="J138" s="32">
        <f t="shared" ref="J138:L138" si="69">J127+J137</f>
        <v>1726.2000000000003</v>
      </c>
      <c r="K138" s="32"/>
      <c r="L138" s="32">
        <f t="shared" si="69"/>
        <v>177.99999999999997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125</v>
      </c>
      <c r="F139" s="40">
        <v>270</v>
      </c>
      <c r="G139" s="40">
        <v>21.6</v>
      </c>
      <c r="H139" s="40">
        <v>18.399999999999999</v>
      </c>
      <c r="I139" s="40">
        <v>48.5</v>
      </c>
      <c r="J139" s="40">
        <v>471.8</v>
      </c>
      <c r="K139" s="41" t="s">
        <v>126</v>
      </c>
      <c r="L139" s="40">
        <v>57.82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143</v>
      </c>
      <c r="F141" s="43">
        <v>200</v>
      </c>
      <c r="G141" s="43">
        <v>2.2000000000000002</v>
      </c>
      <c r="H141" s="43">
        <v>0</v>
      </c>
      <c r="I141" s="43">
        <v>44.6</v>
      </c>
      <c r="J141" s="43">
        <v>68</v>
      </c>
      <c r="K141" s="44" t="s">
        <v>106</v>
      </c>
      <c r="L141" s="43">
        <v>13.96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36</v>
      </c>
      <c r="G142" s="43">
        <v>3</v>
      </c>
      <c r="H142" s="43">
        <v>0.4</v>
      </c>
      <c r="I142" s="43">
        <v>19</v>
      </c>
      <c r="J142" s="43">
        <v>91.6</v>
      </c>
      <c r="K142" s="44" t="s">
        <v>43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142</v>
      </c>
      <c r="F145" s="43">
        <v>70</v>
      </c>
      <c r="G145" s="43">
        <v>0.8</v>
      </c>
      <c r="H145" s="43">
        <v>10.5</v>
      </c>
      <c r="I145" s="43">
        <v>3.7</v>
      </c>
      <c r="J145" s="43">
        <v>277.89999999999998</v>
      </c>
      <c r="K145" s="54" t="s">
        <v>127</v>
      </c>
      <c r="L145" s="43">
        <v>15.42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576</v>
      </c>
      <c r="G146" s="19">
        <f t="shared" ref="G146:J146" si="70">SUM(G139:G145)</f>
        <v>27.6</v>
      </c>
      <c r="H146" s="19">
        <f t="shared" si="70"/>
        <v>29.299999999999997</v>
      </c>
      <c r="I146" s="19">
        <f t="shared" si="70"/>
        <v>115.8</v>
      </c>
      <c r="J146" s="19">
        <f t="shared" si="70"/>
        <v>909.3</v>
      </c>
      <c r="K146" s="25"/>
      <c r="L146" s="19">
        <f t="shared" ref="L146" si="71">SUM(L139:L145)</f>
        <v>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105</v>
      </c>
      <c r="F148" s="43">
        <v>280</v>
      </c>
      <c r="G148" s="43">
        <v>4.7</v>
      </c>
      <c r="H148" s="43">
        <v>10.3</v>
      </c>
      <c r="I148" s="43">
        <v>13.7</v>
      </c>
      <c r="J148" s="43">
        <v>215</v>
      </c>
      <c r="K148" s="44" t="s">
        <v>51</v>
      </c>
      <c r="L148" s="43">
        <v>13.31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13.6</v>
      </c>
      <c r="H149" s="43">
        <v>15.7</v>
      </c>
      <c r="I149" s="43">
        <v>6.1</v>
      </c>
      <c r="J149" s="43">
        <v>212</v>
      </c>
      <c r="K149" s="44" t="s">
        <v>71</v>
      </c>
      <c r="L149" s="43">
        <v>48.13</v>
      </c>
    </row>
    <row r="150" spans="1:12" ht="15" x14ac:dyDescent="0.25">
      <c r="A150" s="23"/>
      <c r="B150" s="15"/>
      <c r="C150" s="11"/>
      <c r="D150" s="7" t="s">
        <v>29</v>
      </c>
      <c r="E150" s="42" t="s">
        <v>138</v>
      </c>
      <c r="F150" s="43">
        <v>150</v>
      </c>
      <c r="G150" s="43">
        <v>3.5</v>
      </c>
      <c r="H150" s="43">
        <v>5.0999999999999996</v>
      </c>
      <c r="I150" s="43">
        <v>14.3</v>
      </c>
      <c r="J150" s="43">
        <v>459.1</v>
      </c>
      <c r="K150" s="44" t="s">
        <v>103</v>
      </c>
      <c r="L150" s="44">
        <v>13.32</v>
      </c>
    </row>
    <row r="151" spans="1:12" ht="15" x14ac:dyDescent="0.2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0.4</v>
      </c>
      <c r="H151" s="43">
        <v>0</v>
      </c>
      <c r="I151" s="43">
        <v>16.600000000000001</v>
      </c>
      <c r="J151" s="43">
        <v>64.400000000000006</v>
      </c>
      <c r="K151" s="44">
        <v>2003</v>
      </c>
      <c r="L151" s="43">
        <v>10.56</v>
      </c>
    </row>
    <row r="152" spans="1:12" ht="25.5" x14ac:dyDescent="0.25">
      <c r="A152" s="23"/>
      <c r="B152" s="15"/>
      <c r="C152" s="11"/>
      <c r="D152" s="7" t="s">
        <v>31</v>
      </c>
      <c r="E152" s="42" t="s">
        <v>42</v>
      </c>
      <c r="F152" s="43">
        <v>38</v>
      </c>
      <c r="G152" s="43">
        <v>3</v>
      </c>
      <c r="H152" s="43">
        <v>0.4</v>
      </c>
      <c r="I152" s="43">
        <v>19</v>
      </c>
      <c r="J152" s="43">
        <v>91.6</v>
      </c>
      <c r="K152" s="44" t="s">
        <v>43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98</v>
      </c>
      <c r="F153" s="43">
        <v>38</v>
      </c>
      <c r="G153" s="43">
        <v>0.42</v>
      </c>
      <c r="H153" s="43">
        <v>0.04</v>
      </c>
      <c r="I153" s="43">
        <v>3.04</v>
      </c>
      <c r="J153" s="43">
        <v>94.3</v>
      </c>
      <c r="K153" s="44" t="s">
        <v>99</v>
      </c>
      <c r="L153" s="43">
        <v>1.88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796</v>
      </c>
      <c r="G156" s="19">
        <f t="shared" ref="G156:J156" si="72">SUM(G147:G155)</f>
        <v>25.62</v>
      </c>
      <c r="H156" s="19">
        <f t="shared" si="72"/>
        <v>31.54</v>
      </c>
      <c r="I156" s="19">
        <f t="shared" si="72"/>
        <v>72.739999999999995</v>
      </c>
      <c r="J156" s="19">
        <f t="shared" si="72"/>
        <v>1136.3999999999999</v>
      </c>
      <c r="K156" s="25"/>
      <c r="L156" s="19">
        <f t="shared" ref="L156" si="73">SUM(L147:L155)</f>
        <v>89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1372</v>
      </c>
      <c r="G157" s="32">
        <f t="shared" ref="G157" si="74">G146+G156</f>
        <v>53.22</v>
      </c>
      <c r="H157" s="32">
        <f t="shared" ref="H157" si="75">H146+H156</f>
        <v>60.839999999999996</v>
      </c>
      <c r="I157" s="32">
        <f t="shared" ref="I157" si="76">I146+I156</f>
        <v>188.54</v>
      </c>
      <c r="J157" s="32">
        <f t="shared" ref="J157:L157" si="77">J146+J156</f>
        <v>2045.6999999999998</v>
      </c>
      <c r="K157" s="32"/>
      <c r="L157" s="32">
        <f t="shared" si="77"/>
        <v>178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210</v>
      </c>
      <c r="G158" s="40">
        <v>8.1</v>
      </c>
      <c r="H158" s="40">
        <v>9.4</v>
      </c>
      <c r="I158" s="40">
        <v>39.5</v>
      </c>
      <c r="J158" s="40">
        <v>291.3</v>
      </c>
      <c r="K158" s="41" t="s">
        <v>40</v>
      </c>
      <c r="L158" s="40">
        <v>26.71</v>
      </c>
    </row>
    <row r="159" spans="1:12" ht="15" x14ac:dyDescent="0.25">
      <c r="A159" s="23"/>
      <c r="B159" s="15"/>
      <c r="C159" s="11"/>
      <c r="D159" s="6" t="s">
        <v>26</v>
      </c>
      <c r="E159" s="42" t="s">
        <v>97</v>
      </c>
      <c r="F159" s="43">
        <v>75</v>
      </c>
      <c r="G159" s="43">
        <v>15.8</v>
      </c>
      <c r="H159" s="43">
        <v>19.899999999999999</v>
      </c>
      <c r="I159" s="43">
        <v>47.3</v>
      </c>
      <c r="J159" s="43">
        <v>413.3</v>
      </c>
      <c r="K159" s="44" t="s">
        <v>129</v>
      </c>
      <c r="L159" s="43">
        <v>14.32</v>
      </c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0.3</v>
      </c>
      <c r="H160" s="43">
        <v>0.1</v>
      </c>
      <c r="I160" s="43">
        <v>6.2</v>
      </c>
      <c r="J160" s="43">
        <v>25.7</v>
      </c>
      <c r="K160" s="44" t="s">
        <v>48</v>
      </c>
      <c r="L160" s="43">
        <v>7.86</v>
      </c>
    </row>
    <row r="161" spans="1:12" ht="25.5" x14ac:dyDescent="0.25">
      <c r="A161" s="23"/>
      <c r="B161" s="15"/>
      <c r="C161" s="11"/>
      <c r="D161" s="7" t="s">
        <v>23</v>
      </c>
      <c r="E161" s="42" t="s">
        <v>42</v>
      </c>
      <c r="F161" s="43">
        <v>38</v>
      </c>
      <c r="G161" s="43">
        <v>3</v>
      </c>
      <c r="H161" s="43">
        <v>0.4</v>
      </c>
      <c r="I161" s="43">
        <v>19</v>
      </c>
      <c r="J161" s="43">
        <v>91.6</v>
      </c>
      <c r="K161" s="44" t="s">
        <v>43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128</v>
      </c>
      <c r="F163" s="43">
        <v>200</v>
      </c>
      <c r="G163" s="43">
        <v>2.6</v>
      </c>
      <c r="H163" s="43">
        <v>2.5</v>
      </c>
      <c r="I163" s="43">
        <v>9.5</v>
      </c>
      <c r="J163" s="43">
        <v>130</v>
      </c>
      <c r="K163" s="44" t="s">
        <v>45</v>
      </c>
      <c r="L163" s="43">
        <v>38.31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723</v>
      </c>
      <c r="G165" s="19">
        <f t="shared" ref="G165:J165" si="78">SUM(G158:G164)</f>
        <v>29.8</v>
      </c>
      <c r="H165" s="19">
        <f t="shared" si="78"/>
        <v>32.299999999999997</v>
      </c>
      <c r="I165" s="19">
        <f t="shared" si="78"/>
        <v>121.5</v>
      </c>
      <c r="J165" s="19">
        <f t="shared" si="78"/>
        <v>951.90000000000009</v>
      </c>
      <c r="K165" s="25"/>
      <c r="L165" s="19">
        <f t="shared" ref="L165" si="79">SUM(L158:L164)</f>
        <v>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107</v>
      </c>
      <c r="F167" s="43">
        <v>260</v>
      </c>
      <c r="G167" s="43">
        <v>4.8</v>
      </c>
      <c r="H167" s="43">
        <v>4.5</v>
      </c>
      <c r="I167" s="43">
        <v>19.7</v>
      </c>
      <c r="J167" s="43">
        <v>138.30000000000001</v>
      </c>
      <c r="K167" s="44" t="s">
        <v>69</v>
      </c>
      <c r="L167" s="43">
        <v>6.86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14.1</v>
      </c>
      <c r="H168" s="43">
        <v>14.3</v>
      </c>
      <c r="I168" s="43">
        <v>2.6</v>
      </c>
      <c r="J168" s="43">
        <v>213</v>
      </c>
      <c r="K168" s="44" t="s">
        <v>109</v>
      </c>
      <c r="L168" s="43">
        <v>45.1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3.2</v>
      </c>
      <c r="H169" s="43">
        <v>9.1</v>
      </c>
      <c r="I169" s="43">
        <v>23.5</v>
      </c>
      <c r="J169" s="43">
        <v>185.2</v>
      </c>
      <c r="K169" s="44" t="s">
        <v>57</v>
      </c>
      <c r="L169" s="43">
        <v>14.35</v>
      </c>
    </row>
    <row r="170" spans="1:12" ht="15" x14ac:dyDescent="0.2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0.3</v>
      </c>
      <c r="H170" s="43">
        <v>0.1</v>
      </c>
      <c r="I170" s="43">
        <v>6.2</v>
      </c>
      <c r="J170" s="43">
        <v>25.7</v>
      </c>
      <c r="K170" s="44" t="s">
        <v>48</v>
      </c>
      <c r="L170" s="43">
        <v>19.010000000000002</v>
      </c>
    </row>
    <row r="171" spans="1:12" ht="25.5" x14ac:dyDescent="0.25">
      <c r="A171" s="23"/>
      <c r="B171" s="15"/>
      <c r="C171" s="11"/>
      <c r="D171" s="7" t="s">
        <v>31</v>
      </c>
      <c r="E171" s="42" t="s">
        <v>42</v>
      </c>
      <c r="F171" s="43">
        <v>38</v>
      </c>
      <c r="G171" s="43">
        <v>3</v>
      </c>
      <c r="H171" s="43">
        <v>0.4</v>
      </c>
      <c r="I171" s="43">
        <v>19</v>
      </c>
      <c r="J171" s="43">
        <v>91.6</v>
      </c>
      <c r="K171" s="44" t="s">
        <v>43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98</v>
      </c>
      <c r="F172" s="43">
        <v>38</v>
      </c>
      <c r="G172" s="43">
        <v>0.42</v>
      </c>
      <c r="H172" s="43">
        <v>0.04</v>
      </c>
      <c r="I172" s="43">
        <v>3.04</v>
      </c>
      <c r="J172" s="43">
        <v>94.3</v>
      </c>
      <c r="K172" s="44" t="s">
        <v>99</v>
      </c>
      <c r="L172" s="43">
        <v>1.88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776</v>
      </c>
      <c r="G175" s="19">
        <f t="shared" ref="G175:J175" si="80">SUM(G166:G174)</f>
        <v>25.82</v>
      </c>
      <c r="H175" s="19">
        <f t="shared" si="80"/>
        <v>28.439999999999998</v>
      </c>
      <c r="I175" s="19">
        <f t="shared" si="80"/>
        <v>74.040000000000006</v>
      </c>
      <c r="J175" s="19">
        <f t="shared" si="80"/>
        <v>748.1</v>
      </c>
      <c r="K175" s="25"/>
      <c r="L175" s="19">
        <f t="shared" ref="L175" si="81">SUM(L166:L174)</f>
        <v>89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1499</v>
      </c>
      <c r="G176" s="32">
        <f t="shared" ref="G176" si="82">G165+G175</f>
        <v>55.620000000000005</v>
      </c>
      <c r="H176" s="32">
        <f t="shared" ref="H176" si="83">H165+H175</f>
        <v>60.739999999999995</v>
      </c>
      <c r="I176" s="32">
        <f t="shared" ref="I176" si="84">I165+I175</f>
        <v>195.54000000000002</v>
      </c>
      <c r="J176" s="32">
        <f t="shared" ref="J176:L176" si="85">J165+J175</f>
        <v>1700</v>
      </c>
      <c r="K176" s="32"/>
      <c r="L176" s="32">
        <f t="shared" si="85"/>
        <v>178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270</v>
      </c>
      <c r="G177" s="40">
        <v>28.7</v>
      </c>
      <c r="H177" s="40">
        <v>29.1</v>
      </c>
      <c r="I177" s="40">
        <v>44.8</v>
      </c>
      <c r="J177" s="40">
        <v>551</v>
      </c>
      <c r="K177" s="41" t="s">
        <v>85</v>
      </c>
      <c r="L177" s="40">
        <v>69.34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3.1</v>
      </c>
      <c r="H179" s="43">
        <v>2.4</v>
      </c>
      <c r="I179" s="43">
        <v>11.8</v>
      </c>
      <c r="J179" s="43">
        <v>80.8</v>
      </c>
      <c r="K179" s="44" t="s">
        <v>50</v>
      </c>
      <c r="L179" s="43">
        <v>4.66</v>
      </c>
    </row>
    <row r="180" spans="1:12" ht="25.5" x14ac:dyDescent="0.25">
      <c r="A180" s="23"/>
      <c r="B180" s="15"/>
      <c r="C180" s="11"/>
      <c r="D180" s="7" t="s">
        <v>23</v>
      </c>
      <c r="E180" s="42" t="s">
        <v>42</v>
      </c>
      <c r="F180" s="43">
        <v>38</v>
      </c>
      <c r="G180" s="43">
        <v>3</v>
      </c>
      <c r="H180" s="43">
        <v>0.4</v>
      </c>
      <c r="I180" s="43">
        <v>19</v>
      </c>
      <c r="J180" s="43">
        <v>91.6</v>
      </c>
      <c r="K180" s="44" t="s">
        <v>43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131</v>
      </c>
      <c r="F182" s="43">
        <v>70</v>
      </c>
      <c r="G182" s="43">
        <v>0.7</v>
      </c>
      <c r="H182" s="43">
        <v>6</v>
      </c>
      <c r="I182" s="43">
        <v>5.0999999999999996</v>
      </c>
      <c r="J182" s="43">
        <v>177.1</v>
      </c>
      <c r="K182" s="54" t="s">
        <v>132</v>
      </c>
      <c r="L182" s="43">
        <v>13.2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578</v>
      </c>
      <c r="G184" s="19">
        <f t="shared" ref="G184:J184" si="86">SUM(G177:G183)</f>
        <v>35.5</v>
      </c>
      <c r="H184" s="19">
        <f t="shared" si="86"/>
        <v>37.9</v>
      </c>
      <c r="I184" s="19">
        <f t="shared" si="86"/>
        <v>80.699999999999989</v>
      </c>
      <c r="J184" s="19">
        <f t="shared" si="86"/>
        <v>900.5</v>
      </c>
      <c r="K184" s="25"/>
      <c r="L184" s="19">
        <f t="shared" ref="L184" si="87">SUM(L177:L183)</f>
        <v>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101</v>
      </c>
      <c r="F186" s="43">
        <v>260</v>
      </c>
      <c r="G186" s="43">
        <v>5.7</v>
      </c>
      <c r="H186" s="43">
        <v>5.2</v>
      </c>
      <c r="I186" s="43">
        <v>18.3</v>
      </c>
      <c r="J186" s="43">
        <v>170.7</v>
      </c>
      <c r="K186" s="44" t="s">
        <v>53</v>
      </c>
      <c r="L186" s="43">
        <v>14.05</v>
      </c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15.6</v>
      </c>
      <c r="H187" s="43">
        <v>19.600000000000001</v>
      </c>
      <c r="I187" s="43">
        <v>2.5</v>
      </c>
      <c r="J187" s="43">
        <v>237.5</v>
      </c>
      <c r="K187" s="44" t="s">
        <v>63</v>
      </c>
      <c r="L187" s="43">
        <v>56.02</v>
      </c>
    </row>
    <row r="188" spans="1:12" ht="25.5" x14ac:dyDescent="0.25">
      <c r="A188" s="23"/>
      <c r="B188" s="15"/>
      <c r="C188" s="11"/>
      <c r="D188" s="7" t="s">
        <v>29</v>
      </c>
      <c r="E188" s="42" t="s">
        <v>87</v>
      </c>
      <c r="F188" s="43">
        <v>180</v>
      </c>
      <c r="G188" s="43">
        <v>8.8000000000000007</v>
      </c>
      <c r="H188" s="43">
        <v>5.7</v>
      </c>
      <c r="I188" s="43">
        <v>42.3</v>
      </c>
      <c r="J188" s="43">
        <v>263</v>
      </c>
      <c r="K188" s="44" t="s">
        <v>55</v>
      </c>
      <c r="L188" s="43">
        <v>13.25</v>
      </c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3.1</v>
      </c>
      <c r="H189" s="43">
        <v>2.4</v>
      </c>
      <c r="I189" s="43">
        <v>11.8</v>
      </c>
      <c r="J189" s="43">
        <v>80.8</v>
      </c>
      <c r="K189" s="44" t="s">
        <v>50</v>
      </c>
      <c r="L189" s="43">
        <v>2</v>
      </c>
    </row>
    <row r="190" spans="1:12" ht="25.5" x14ac:dyDescent="0.25">
      <c r="A190" s="23"/>
      <c r="B190" s="15"/>
      <c r="C190" s="11"/>
      <c r="D190" s="7" t="s">
        <v>31</v>
      </c>
      <c r="E190" s="42" t="s">
        <v>42</v>
      </c>
      <c r="F190" s="43">
        <v>38</v>
      </c>
      <c r="G190" s="43">
        <v>3</v>
      </c>
      <c r="H190" s="43">
        <v>0.4</v>
      </c>
      <c r="I190" s="43">
        <v>19</v>
      </c>
      <c r="J190" s="43">
        <v>91.6</v>
      </c>
      <c r="K190" s="44" t="s">
        <v>43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98</v>
      </c>
      <c r="F191" s="43">
        <v>38</v>
      </c>
      <c r="G191" s="43">
        <v>0.42</v>
      </c>
      <c r="H191" s="43">
        <v>0.04</v>
      </c>
      <c r="I191" s="43">
        <v>3.04</v>
      </c>
      <c r="J191" s="43">
        <v>94.3</v>
      </c>
      <c r="K191" s="44" t="s">
        <v>99</v>
      </c>
      <c r="L191" s="43">
        <v>1.88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806</v>
      </c>
      <c r="G194" s="19">
        <f t="shared" ref="G194:J194" si="88">SUM(G185:G193)</f>
        <v>36.620000000000005</v>
      </c>
      <c r="H194" s="19">
        <f t="shared" si="88"/>
        <v>33.339999999999996</v>
      </c>
      <c r="I194" s="19">
        <f t="shared" si="88"/>
        <v>96.94</v>
      </c>
      <c r="J194" s="19">
        <f t="shared" si="88"/>
        <v>937.9</v>
      </c>
      <c r="K194" s="25"/>
      <c r="L194" s="19">
        <f t="shared" ref="L194" si="89">SUM(L185:L193)</f>
        <v>89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1384</v>
      </c>
      <c r="G195" s="32">
        <f t="shared" ref="G195" si="90">G184+G194</f>
        <v>72.12</v>
      </c>
      <c r="H195" s="32">
        <f t="shared" ref="H195" si="91">H184+H194</f>
        <v>71.239999999999995</v>
      </c>
      <c r="I195" s="32">
        <f t="shared" ref="I195" si="92">I184+I194</f>
        <v>177.64</v>
      </c>
      <c r="J195" s="32">
        <f t="shared" ref="J195:L195" si="93">J184+J194</f>
        <v>1838.4</v>
      </c>
      <c r="K195" s="32"/>
      <c r="L195" s="32">
        <f t="shared" si="93"/>
        <v>178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49.81</v>
      </c>
      <c r="H196" s="34">
        <f t="shared" si="94"/>
        <v>56.709999999999994</v>
      </c>
      <c r="I196" s="34">
        <f t="shared" si="94"/>
        <v>171.67000000000002</v>
      </c>
      <c r="J196" s="34">
        <f t="shared" si="94"/>
        <v>1713.75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2025-01-13T05:19:33Z</dcterms:modified>
</cp:coreProperties>
</file>